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Лист1" sheetId="1" r:id="rId1"/>
    <sheet name="Лист2" sheetId="2" r:id="rId2"/>
    <sheet name="Лист3" sheetId="3" r:id="rId3"/>
    <sheet name="Лист1 (2)" sheetId="4" r:id="rId4"/>
  </sheets>
  <definedNames/>
  <calcPr fullCalcOnLoad="1"/>
</workbook>
</file>

<file path=xl/sharedStrings.xml><?xml version="1.0" encoding="utf-8"?>
<sst xmlns="http://schemas.openxmlformats.org/spreadsheetml/2006/main" count="112" uniqueCount="69">
  <si>
    <t>ООО Ульяновский областной водоканал</t>
  </si>
  <si>
    <t>ООО "НИИАР-ГЕНЕРАЦИЯ"</t>
  </si>
  <si>
    <t>ООО "Ульяновский областной водоканал"</t>
  </si>
  <si>
    <t>ВОДОСНАБЖЕНИЕ</t>
  </si>
  <si>
    <t>Тарифы на коммунальняе услуги для населения.</t>
  </si>
  <si>
    <t>Тарифы на горячую воду</t>
  </si>
  <si>
    <t>ООО «Ресурс»</t>
  </si>
  <si>
    <t>ТЕПЛОСНАБЖЕНИЕ</t>
  </si>
  <si>
    <t>% увеличения</t>
  </si>
  <si>
    <t>ЭЛ.ЭНЕРГИЯ</t>
  </si>
  <si>
    <t>компонент на теплоноситель руб./куб.м.</t>
  </si>
  <si>
    <t>компонент на тепловую энергию руб./Гкал</t>
  </si>
  <si>
    <t xml:space="preserve">МУП "Гортепло" </t>
  </si>
  <si>
    <t>Тепловая энергия руб./Гкал</t>
  </si>
  <si>
    <t>ВОООТВЕДЕНИЕ</t>
  </si>
  <si>
    <t>Наименование КУ</t>
  </si>
  <si>
    <t>питьевая вода руб./куб.м.</t>
  </si>
  <si>
    <t>получающие услуги водоотведения от ООО "Ульяновский областной водоканал" с учетом передачи по сетям ООО Диком руб./куб.м.</t>
  </si>
  <si>
    <t>водоотведение руб./куб.м</t>
  </si>
  <si>
    <t>ОАО "Ульяновскэнерго"</t>
  </si>
  <si>
    <t>одноставочный руб./кВт ч.</t>
  </si>
  <si>
    <t>по зонам суток</t>
  </si>
  <si>
    <t>дневной руб./кВт ч.</t>
  </si>
  <si>
    <t>ночной руб./кВт ч.</t>
  </si>
  <si>
    <t>ОГКП "Облкохоз"</t>
  </si>
  <si>
    <t>108,8% (приказ ФСТ№225-э/1 от 10.10.2014)</t>
  </si>
  <si>
    <t>108,8% (приказ ФСТ №227-э/4 от 11.10.2014)</t>
  </si>
  <si>
    <t>Предельные индексы роста с 01.07.2015</t>
  </si>
  <si>
    <t>108,5% (приказ ФСТ 228-э/4 от 11.10.2014</t>
  </si>
  <si>
    <t>ГАЗ</t>
  </si>
  <si>
    <t>руб./куб.м.</t>
  </si>
  <si>
    <t xml:space="preserve">ПАО "ГАЗПРОМ" </t>
  </si>
  <si>
    <t>с 01.07.2017 по 31.12.2017</t>
  </si>
  <si>
    <t>с неизолированными стояками и полотенцесушителями</t>
  </si>
  <si>
    <t>с неизолированными стояками и отсутствием полотенцесушителей</t>
  </si>
  <si>
    <t>Норматив на подогрев с наружней сетью ГВС (Гкал/куб.м.):</t>
  </si>
  <si>
    <t>Реквизиты приказа Министерста развития конкуренции и экономики Ульяновской области</t>
  </si>
  <si>
    <t>ООО "Благо"</t>
  </si>
  <si>
    <t>06-324 от 29.11.2016</t>
  </si>
  <si>
    <t>с 01.01.2017 по 30.06.2017</t>
  </si>
  <si>
    <t>тариф не утвержден</t>
  </si>
  <si>
    <t>ТБО</t>
  </si>
  <si>
    <t>размер платы на 1 кв.м.</t>
  </si>
  <si>
    <t>с 01.01.2018 по 30.06.2018</t>
  </si>
  <si>
    <t>06-588 от 14.12.2017</t>
  </si>
  <si>
    <t>06-592 от 14.12.2017</t>
  </si>
  <si>
    <t>ОГКП "Корпорация развития коммунального комплекса Ульяновской области"</t>
  </si>
  <si>
    <t>06-579 от 14.12.2017</t>
  </si>
  <si>
    <t>06-581 от 14.12.2017</t>
  </si>
  <si>
    <t>06-409 от 12.12.2017</t>
  </si>
  <si>
    <t>06-410 от 12.12.2017</t>
  </si>
  <si>
    <t>06-538 от 14.12.2017</t>
  </si>
  <si>
    <t>с учетом транспортировки через ИК №3 УФСИН</t>
  </si>
  <si>
    <t>06-529 от 14.12.2017</t>
  </si>
  <si>
    <t>06-539 от 14.12.2017</t>
  </si>
  <si>
    <t>06-587 от 14.12.2017</t>
  </si>
  <si>
    <t>06-75 от 26.06.2017</t>
  </si>
  <si>
    <t>ООО «Ресурс-Транзит»</t>
  </si>
  <si>
    <t>06-616 от 20.12.2017</t>
  </si>
  <si>
    <t>06-614 от 20.12.2017</t>
  </si>
  <si>
    <t>с 01.07.2018 по 31.12.2018</t>
  </si>
  <si>
    <t xml:space="preserve">МУП "Димитровградские коммунальные ресурсы" </t>
  </si>
  <si>
    <t>06-90 от 20.02.2018 (действуют с 01.03.2018)</t>
  </si>
  <si>
    <t>06-92 от 20.02.2018 (действуют с 01.03.2018)</t>
  </si>
  <si>
    <t xml:space="preserve">06-528 от 14.12.2017 </t>
  </si>
  <si>
    <t>потребители, получающие услуги водоснабжения на территоиии Цетрального и Первомайского районов, руб./куб.м.</t>
  </si>
  <si>
    <t>потребители, получающие услуги водоснабжения на территоиии Западного района, руб./куб.м., тариф действует с 01.05.2018</t>
  </si>
  <si>
    <t>потребители, получающие услуги водоотведения на территоиии Цетрального и Первомайского районов, руб./куб.м.</t>
  </si>
  <si>
    <t>потребители, получающие услуги водоотведения на территоиии Западного района, руб./куб.м., тариф действует с 01.05.2018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</si>
</sst>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33" borderId="10" xfId="0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177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textRotation="90" wrapText="1"/>
    </xf>
    <xf numFmtId="0" fontId="9" fillId="33" borderId="13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1" fillId="33" borderId="13" xfId="0" applyFont="1" applyFill="1" applyBorder="1" applyAlignment="1">
      <alignment vertical="center" wrapText="1"/>
    </xf>
    <xf numFmtId="0" fontId="11" fillId="33" borderId="14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textRotation="90" wrapText="1"/>
    </xf>
    <xf numFmtId="0" fontId="4" fillId="33" borderId="11" xfId="0" applyFont="1" applyFill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right" vertical="center" wrapText="1"/>
    </xf>
    <xf numFmtId="0" fontId="4" fillId="33" borderId="15" xfId="0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zoomScalePageLayoutView="0" workbookViewId="0" topLeftCell="A46">
      <selection activeCell="B54" sqref="B54:C54"/>
    </sheetView>
  </sheetViews>
  <sheetFormatPr defaultColWidth="9.00390625" defaultRowHeight="12.75"/>
  <cols>
    <col min="1" max="1" width="4.75390625" style="6" customWidth="1"/>
    <col min="2" max="2" width="51.625" style="14" customWidth="1"/>
    <col min="3" max="3" width="5.25390625" style="14" customWidth="1"/>
    <col min="4" max="4" width="10.625" style="5" customWidth="1"/>
    <col min="5" max="5" width="12.375" style="5" bestFit="1" customWidth="1"/>
    <col min="6" max="6" width="11.875" style="5" customWidth="1"/>
    <col min="7" max="7" width="18.625" style="7" customWidth="1"/>
    <col min="8" max="8" width="11.75390625" style="0" hidden="1" customWidth="1"/>
  </cols>
  <sheetData>
    <row r="1" spans="1:7" s="2" customFormat="1" ht="15">
      <c r="A1" s="65" t="s">
        <v>4</v>
      </c>
      <c r="B1" s="65"/>
      <c r="C1" s="65"/>
      <c r="D1" s="65"/>
      <c r="E1" s="65"/>
      <c r="F1" s="65"/>
      <c r="G1" s="65"/>
    </row>
    <row r="2" spans="1:8" s="1" customFormat="1" ht="42.75" customHeight="1">
      <c r="A2" s="68" t="s">
        <v>7</v>
      </c>
      <c r="B2" s="80" t="s">
        <v>15</v>
      </c>
      <c r="C2" s="81"/>
      <c r="D2" s="29" t="s">
        <v>43</v>
      </c>
      <c r="E2" s="10" t="s">
        <v>60</v>
      </c>
      <c r="F2" s="4" t="s">
        <v>8</v>
      </c>
      <c r="G2" s="4" t="s">
        <v>36</v>
      </c>
      <c r="H2" s="25" t="s">
        <v>27</v>
      </c>
    </row>
    <row r="3" spans="1:8" s="57" customFormat="1" ht="12.75">
      <c r="A3" s="69"/>
      <c r="B3" s="54" t="s">
        <v>57</v>
      </c>
      <c r="C3" s="55"/>
      <c r="D3" s="55"/>
      <c r="E3" s="55"/>
      <c r="F3" s="55"/>
      <c r="G3" s="56"/>
      <c r="H3" s="63" t="s">
        <v>26</v>
      </c>
    </row>
    <row r="4" spans="1:8" s="57" customFormat="1" ht="12.75">
      <c r="A4" s="69"/>
      <c r="B4" s="92" t="s">
        <v>13</v>
      </c>
      <c r="C4" s="94"/>
      <c r="D4" s="58">
        <v>1727.08</v>
      </c>
      <c r="E4" s="58">
        <v>1789.26</v>
      </c>
      <c r="F4" s="59">
        <f>(E4-D4)/D4*100</f>
        <v>3.6002964541306754</v>
      </c>
      <c r="G4" s="60" t="s">
        <v>59</v>
      </c>
      <c r="H4" s="63"/>
    </row>
    <row r="5" spans="1:8" s="57" customFormat="1" ht="12.75">
      <c r="A5" s="69"/>
      <c r="B5" s="92" t="s">
        <v>5</v>
      </c>
      <c r="C5" s="93"/>
      <c r="D5" s="93"/>
      <c r="E5" s="93"/>
      <c r="F5" s="94"/>
      <c r="G5" s="67" t="s">
        <v>58</v>
      </c>
      <c r="H5" s="63"/>
    </row>
    <row r="6" spans="1:8" s="57" customFormat="1" ht="12.75">
      <c r="A6" s="69"/>
      <c r="B6" s="90" t="s">
        <v>10</v>
      </c>
      <c r="C6" s="91"/>
      <c r="D6" s="58">
        <v>37.11</v>
      </c>
      <c r="E6" s="58">
        <v>40.53</v>
      </c>
      <c r="F6" s="59">
        <f>(E6-D6)/D6*100</f>
        <v>9.215844785772035</v>
      </c>
      <c r="G6" s="67"/>
      <c r="H6" s="63"/>
    </row>
    <row r="7" spans="1:8" s="57" customFormat="1" ht="12.75">
      <c r="A7" s="69"/>
      <c r="B7" s="90" t="s">
        <v>11</v>
      </c>
      <c r="C7" s="91"/>
      <c r="D7" s="58">
        <v>1727.08</v>
      </c>
      <c r="E7" s="58">
        <v>1789.26</v>
      </c>
      <c r="F7" s="59">
        <f>(E7-D7)/D7*100</f>
        <v>3.6002964541306754</v>
      </c>
      <c r="G7" s="67"/>
      <c r="H7" s="63"/>
    </row>
    <row r="8" spans="1:8" s="57" customFormat="1" ht="12.75">
      <c r="A8" s="69"/>
      <c r="B8" s="92" t="s">
        <v>35</v>
      </c>
      <c r="C8" s="93"/>
      <c r="D8" s="93"/>
      <c r="E8" s="93"/>
      <c r="F8" s="93"/>
      <c r="G8" s="94"/>
      <c r="H8" s="63"/>
    </row>
    <row r="9" spans="1:8" s="57" customFormat="1" ht="12.75">
      <c r="A9" s="69"/>
      <c r="B9" s="61" t="s">
        <v>33</v>
      </c>
      <c r="C9" s="61">
        <v>0.067</v>
      </c>
      <c r="D9" s="62">
        <f>C9*D7+D6</f>
        <v>152.82436</v>
      </c>
      <c r="E9" s="62">
        <f>C9*E7+E6</f>
        <v>160.41042</v>
      </c>
      <c r="F9" s="59">
        <f>(E9-D9)/D9*100</f>
        <v>4.963907586460676</v>
      </c>
      <c r="G9" s="85"/>
      <c r="H9" s="63"/>
    </row>
    <row r="10" spans="1:8" s="57" customFormat="1" ht="25.5">
      <c r="A10" s="69"/>
      <c r="B10" s="61" t="s">
        <v>34</v>
      </c>
      <c r="C10" s="61">
        <v>0.062</v>
      </c>
      <c r="D10" s="62">
        <f>C10*D7+D6</f>
        <v>144.18896</v>
      </c>
      <c r="E10" s="62">
        <f>C10*E7+E6</f>
        <v>151.46411999999998</v>
      </c>
      <c r="F10" s="59">
        <f>(E10-D10)/D10*100</f>
        <v>5.04557353073354</v>
      </c>
      <c r="G10" s="86"/>
      <c r="H10" s="63"/>
    </row>
    <row r="11" spans="1:8" s="11" customFormat="1" ht="12.75">
      <c r="A11" s="69"/>
      <c r="B11" s="18" t="s">
        <v>12</v>
      </c>
      <c r="C11" s="19"/>
      <c r="D11" s="19"/>
      <c r="E11" s="19"/>
      <c r="F11" s="19"/>
      <c r="G11" s="20"/>
      <c r="H11" s="63"/>
    </row>
    <row r="12" spans="1:8" s="11" customFormat="1" ht="12.75">
      <c r="A12" s="69"/>
      <c r="B12" s="77" t="s">
        <v>13</v>
      </c>
      <c r="C12" s="78"/>
      <c r="D12" s="17">
        <v>2100.42</v>
      </c>
      <c r="E12" s="17">
        <v>2171.84</v>
      </c>
      <c r="F12" s="32">
        <f>(E12-D12)/D12*100</f>
        <v>3.400272326487087</v>
      </c>
      <c r="G12" s="9" t="s">
        <v>44</v>
      </c>
      <c r="H12" s="63"/>
    </row>
    <row r="13" spans="1:8" s="11" customFormat="1" ht="12.75">
      <c r="A13" s="69"/>
      <c r="B13" s="77" t="s">
        <v>5</v>
      </c>
      <c r="C13" s="79"/>
      <c r="D13" s="79"/>
      <c r="E13" s="79"/>
      <c r="F13" s="78"/>
      <c r="G13" s="16"/>
      <c r="H13" s="63"/>
    </row>
    <row r="14" spans="1:8" s="11" customFormat="1" ht="12.75">
      <c r="A14" s="69"/>
      <c r="B14" s="73" t="s">
        <v>10</v>
      </c>
      <c r="C14" s="74"/>
      <c r="D14" s="10">
        <v>13.65</v>
      </c>
      <c r="E14" s="10">
        <v>16.8</v>
      </c>
      <c r="F14" s="32">
        <f>(E14-D14)/D14*100</f>
        <v>23.076923076923077</v>
      </c>
      <c r="G14" s="16" t="s">
        <v>45</v>
      </c>
      <c r="H14" s="63"/>
    </row>
    <row r="15" spans="1:8" s="11" customFormat="1" ht="12.75">
      <c r="A15" s="69"/>
      <c r="B15" s="73" t="s">
        <v>11</v>
      </c>
      <c r="C15" s="74"/>
      <c r="D15" s="10">
        <v>2100.42</v>
      </c>
      <c r="E15" s="10">
        <v>2171.84</v>
      </c>
      <c r="F15" s="32">
        <f>(E15-D15)/D15*100</f>
        <v>3.400272326487087</v>
      </c>
      <c r="G15" s="16"/>
      <c r="H15" s="63"/>
    </row>
    <row r="16" spans="1:8" s="11" customFormat="1" ht="12.75">
      <c r="A16" s="69"/>
      <c r="B16" s="77" t="s">
        <v>35</v>
      </c>
      <c r="C16" s="79"/>
      <c r="D16" s="79"/>
      <c r="E16" s="79"/>
      <c r="F16" s="79"/>
      <c r="G16" s="78"/>
      <c r="H16" s="63"/>
    </row>
    <row r="17" spans="1:8" s="11" customFormat="1" ht="12.75">
      <c r="A17" s="69"/>
      <c r="B17" s="15" t="s">
        <v>33</v>
      </c>
      <c r="C17" s="15">
        <v>0.067</v>
      </c>
      <c r="D17" s="27">
        <f>C17*D15+D14</f>
        <v>154.37814000000003</v>
      </c>
      <c r="E17" s="27">
        <f>C17*E15+E14</f>
        <v>162.31328000000002</v>
      </c>
      <c r="F17" s="32">
        <f>(E17-D17)/D17*100</f>
        <v>5.140067110537792</v>
      </c>
      <c r="G17" s="71"/>
      <c r="H17" s="63"/>
    </row>
    <row r="18" spans="1:8" s="11" customFormat="1" ht="25.5">
      <c r="A18" s="69"/>
      <c r="B18" s="15" t="s">
        <v>34</v>
      </c>
      <c r="C18" s="15">
        <v>0.062</v>
      </c>
      <c r="D18" s="27">
        <f>C18*D15+D14</f>
        <v>143.87604000000002</v>
      </c>
      <c r="E18" s="27">
        <f>C18*E15+E14</f>
        <v>151.45408000000003</v>
      </c>
      <c r="F18" s="32">
        <f>(E18-D18)/D18*100</f>
        <v>5.267061840178542</v>
      </c>
      <c r="G18" s="72"/>
      <c r="H18" s="63"/>
    </row>
    <row r="19" spans="1:8" s="11" customFormat="1" ht="12.75">
      <c r="A19" s="69"/>
      <c r="B19" s="18" t="s">
        <v>61</v>
      </c>
      <c r="C19" s="19"/>
      <c r="D19" s="19"/>
      <c r="E19" s="19"/>
      <c r="F19" s="19"/>
      <c r="G19" s="20"/>
      <c r="H19" s="63"/>
    </row>
    <row r="20" spans="1:8" s="11" customFormat="1" ht="38.25">
      <c r="A20" s="69"/>
      <c r="B20" s="77" t="s">
        <v>13</v>
      </c>
      <c r="C20" s="78"/>
      <c r="D20" s="17">
        <v>2100.42</v>
      </c>
      <c r="E20" s="17">
        <v>2171.84</v>
      </c>
      <c r="F20" s="32">
        <f>(E20-D20)/D20*100</f>
        <v>3.400272326487087</v>
      </c>
      <c r="G20" s="9" t="s">
        <v>62</v>
      </c>
      <c r="H20" s="63"/>
    </row>
    <row r="21" spans="1:8" s="11" customFormat="1" ht="12.75">
      <c r="A21" s="69"/>
      <c r="B21" s="77" t="s">
        <v>5</v>
      </c>
      <c r="C21" s="79"/>
      <c r="D21" s="79"/>
      <c r="E21" s="79"/>
      <c r="F21" s="78"/>
      <c r="G21" s="16"/>
      <c r="H21" s="63"/>
    </row>
    <row r="22" spans="1:8" s="11" customFormat="1" ht="38.25">
      <c r="A22" s="69"/>
      <c r="B22" s="73" t="s">
        <v>10</v>
      </c>
      <c r="C22" s="74"/>
      <c r="D22" s="10">
        <v>13.65</v>
      </c>
      <c r="E22" s="10">
        <v>16.8</v>
      </c>
      <c r="F22" s="32">
        <f>(E22-D22)/D22*100</f>
        <v>23.076923076923077</v>
      </c>
      <c r="G22" s="16" t="s">
        <v>63</v>
      </c>
      <c r="H22" s="63"/>
    </row>
    <row r="23" spans="1:8" s="11" customFormat="1" ht="12.75">
      <c r="A23" s="69"/>
      <c r="B23" s="73" t="s">
        <v>11</v>
      </c>
      <c r="C23" s="74"/>
      <c r="D23" s="10">
        <v>2100.42</v>
      </c>
      <c r="E23" s="10">
        <v>2171.84</v>
      </c>
      <c r="F23" s="32">
        <f>(E23-D23)/D23*100</f>
        <v>3.400272326487087</v>
      </c>
      <c r="G23" s="16"/>
      <c r="H23" s="63"/>
    </row>
    <row r="24" spans="1:8" s="11" customFormat="1" ht="12.75">
      <c r="A24" s="69"/>
      <c r="B24" s="77" t="s">
        <v>35</v>
      </c>
      <c r="C24" s="79"/>
      <c r="D24" s="79"/>
      <c r="E24" s="79"/>
      <c r="F24" s="79"/>
      <c r="G24" s="78"/>
      <c r="H24" s="63"/>
    </row>
    <row r="25" spans="1:8" s="11" customFormat="1" ht="12.75">
      <c r="A25" s="69"/>
      <c r="B25" s="15" t="s">
        <v>33</v>
      </c>
      <c r="C25" s="15">
        <v>0.067</v>
      </c>
      <c r="D25" s="27">
        <f>C25*D23+D22</f>
        <v>154.37814000000003</v>
      </c>
      <c r="E25" s="27">
        <f>C25*E23+E22</f>
        <v>162.31328000000002</v>
      </c>
      <c r="F25" s="32">
        <f>(E25-D25)/D25*100</f>
        <v>5.140067110537792</v>
      </c>
      <c r="G25" s="71"/>
      <c r="H25" s="63"/>
    </row>
    <row r="26" spans="1:8" s="11" customFormat="1" ht="25.5">
      <c r="A26" s="69"/>
      <c r="B26" s="15" t="s">
        <v>34</v>
      </c>
      <c r="C26" s="15">
        <v>0.062</v>
      </c>
      <c r="D26" s="27">
        <f>C26*D23+D22</f>
        <v>143.87604000000002</v>
      </c>
      <c r="E26" s="27">
        <f>C26*E23+E22</f>
        <v>151.45408000000003</v>
      </c>
      <c r="F26" s="32">
        <f>(E26-D26)/D26*100</f>
        <v>5.267061840178542</v>
      </c>
      <c r="G26" s="72"/>
      <c r="H26" s="63"/>
    </row>
    <row r="27" spans="1:8" s="11" customFormat="1" ht="25.5">
      <c r="A27" s="69"/>
      <c r="B27" s="18" t="s">
        <v>46</v>
      </c>
      <c r="C27" s="19"/>
      <c r="D27" s="19"/>
      <c r="E27" s="19"/>
      <c r="F27" s="19"/>
      <c r="G27" s="20"/>
      <c r="H27" s="63"/>
    </row>
    <row r="28" spans="1:8" s="11" customFormat="1" ht="12.75">
      <c r="A28" s="69"/>
      <c r="B28" s="77" t="s">
        <v>13</v>
      </c>
      <c r="C28" s="78"/>
      <c r="D28" s="17">
        <v>2130.5</v>
      </c>
      <c r="E28" s="17">
        <v>2202.94</v>
      </c>
      <c r="F28" s="32">
        <f>(E28-D28)/D28*100</f>
        <v>3.4001408120159615</v>
      </c>
      <c r="G28" s="9" t="s">
        <v>47</v>
      </c>
      <c r="H28" s="63"/>
    </row>
    <row r="29" spans="1:8" s="11" customFormat="1" ht="12.75">
      <c r="A29" s="69"/>
      <c r="B29" s="77" t="s">
        <v>5</v>
      </c>
      <c r="C29" s="79"/>
      <c r="D29" s="79"/>
      <c r="E29" s="79"/>
      <c r="F29" s="78"/>
      <c r="G29" s="16"/>
      <c r="H29" s="63"/>
    </row>
    <row r="30" spans="1:8" s="11" customFormat="1" ht="12.75">
      <c r="A30" s="69"/>
      <c r="B30" s="80" t="s">
        <v>10</v>
      </c>
      <c r="C30" s="81"/>
      <c r="D30" s="10">
        <v>21.26</v>
      </c>
      <c r="E30" s="10">
        <v>24.77</v>
      </c>
      <c r="F30" s="32">
        <f>(E30-D30)/D30*100</f>
        <v>16.509877704609586</v>
      </c>
      <c r="G30" s="16" t="s">
        <v>48</v>
      </c>
      <c r="H30" s="63"/>
    </row>
    <row r="31" spans="1:8" s="11" customFormat="1" ht="12.75">
      <c r="A31" s="69"/>
      <c r="B31" s="80" t="s">
        <v>11</v>
      </c>
      <c r="C31" s="81"/>
      <c r="D31" s="10">
        <v>2130.5</v>
      </c>
      <c r="E31" s="10">
        <v>2202.94</v>
      </c>
      <c r="F31" s="32">
        <f>(E31-D31)/D31*100</f>
        <v>3.4001408120159615</v>
      </c>
      <c r="G31" s="16"/>
      <c r="H31" s="63"/>
    </row>
    <row r="32" spans="1:8" s="11" customFormat="1" ht="12.75">
      <c r="A32" s="69"/>
      <c r="B32" s="77" t="s">
        <v>35</v>
      </c>
      <c r="C32" s="79"/>
      <c r="D32" s="79"/>
      <c r="E32" s="79"/>
      <c r="F32" s="79"/>
      <c r="G32" s="78"/>
      <c r="H32" s="63"/>
    </row>
    <row r="33" spans="1:8" s="11" customFormat="1" ht="12.75">
      <c r="A33" s="69"/>
      <c r="B33" s="15" t="s">
        <v>33</v>
      </c>
      <c r="C33" s="15">
        <v>0.067</v>
      </c>
      <c r="D33" s="27">
        <f>C33*D31+D30</f>
        <v>164.0035</v>
      </c>
      <c r="E33" s="27">
        <f>C33*E31+E30</f>
        <v>172.36698</v>
      </c>
      <c r="F33" s="32">
        <f>(E33-D33)/D33*100</f>
        <v>5.099574094455307</v>
      </c>
      <c r="G33" s="71"/>
      <c r="H33" s="63"/>
    </row>
    <row r="34" spans="1:8" s="11" customFormat="1" ht="25.5">
      <c r="A34" s="69"/>
      <c r="B34" s="15" t="s">
        <v>34</v>
      </c>
      <c r="C34" s="15">
        <v>0.062</v>
      </c>
      <c r="D34" s="27">
        <f>C34*D31+D30</f>
        <v>153.351</v>
      </c>
      <c r="E34" s="27">
        <f>C34*E31+E30</f>
        <v>161.35228</v>
      </c>
      <c r="F34" s="32">
        <f>(E34-D34)/D34*100</f>
        <v>5.2176249258237695</v>
      </c>
      <c r="G34" s="72"/>
      <c r="H34" s="63"/>
    </row>
    <row r="35" spans="1:8" s="11" customFormat="1" ht="12.75">
      <c r="A35" s="69"/>
      <c r="B35" s="21" t="s">
        <v>1</v>
      </c>
      <c r="C35" s="22"/>
      <c r="D35" s="22"/>
      <c r="E35" s="22"/>
      <c r="F35" s="22"/>
      <c r="G35" s="23"/>
      <c r="H35" s="63"/>
    </row>
    <row r="36" spans="1:8" s="11" customFormat="1" ht="12.75">
      <c r="A36" s="69"/>
      <c r="B36" s="77" t="s">
        <v>13</v>
      </c>
      <c r="C36" s="78"/>
      <c r="D36" s="17">
        <v>1623.09</v>
      </c>
      <c r="E36" s="17">
        <v>1681.5</v>
      </c>
      <c r="F36" s="32">
        <f>(E36-D36)/D36*100</f>
        <v>3.598691384950932</v>
      </c>
      <c r="G36" s="8" t="s">
        <v>49</v>
      </c>
      <c r="H36" s="63"/>
    </row>
    <row r="37" spans="1:8" s="11" customFormat="1" ht="12.75">
      <c r="A37" s="69"/>
      <c r="B37" s="77" t="s">
        <v>5</v>
      </c>
      <c r="C37" s="79"/>
      <c r="D37" s="79"/>
      <c r="E37" s="79"/>
      <c r="F37" s="78"/>
      <c r="G37" s="82" t="s">
        <v>50</v>
      </c>
      <c r="H37" s="63"/>
    </row>
    <row r="38" spans="1:8" s="11" customFormat="1" ht="12.75">
      <c r="A38" s="69"/>
      <c r="B38" s="73" t="s">
        <v>10</v>
      </c>
      <c r="C38" s="74"/>
      <c r="D38" s="10">
        <v>22.42</v>
      </c>
      <c r="E38" s="10">
        <v>28.47</v>
      </c>
      <c r="F38" s="32">
        <f>(E38-D38)/D38*100</f>
        <v>26.98483496877786</v>
      </c>
      <c r="G38" s="83"/>
      <c r="H38" s="63"/>
    </row>
    <row r="39" spans="1:8" s="11" customFormat="1" ht="12.75">
      <c r="A39" s="69"/>
      <c r="B39" s="73" t="s">
        <v>11</v>
      </c>
      <c r="C39" s="74"/>
      <c r="D39" s="10">
        <v>1623.09</v>
      </c>
      <c r="E39" s="10">
        <v>1681.5</v>
      </c>
      <c r="F39" s="32">
        <f>(E39-D39)/D39*100</f>
        <v>3.598691384950932</v>
      </c>
      <c r="G39" s="84"/>
      <c r="H39" s="63"/>
    </row>
    <row r="40" spans="1:8" s="11" customFormat="1" ht="12.75">
      <c r="A40" s="69"/>
      <c r="B40" s="15" t="s">
        <v>33</v>
      </c>
      <c r="C40" s="15">
        <v>0.067</v>
      </c>
      <c r="D40" s="27">
        <f>C40*D39+D38</f>
        <v>131.16703</v>
      </c>
      <c r="E40" s="27">
        <f>C40*E39+E38</f>
        <v>141.1305</v>
      </c>
      <c r="F40" s="32">
        <f>(E40-D40)/D40*100</f>
        <v>7.596017078377089</v>
      </c>
      <c r="G40" s="71"/>
      <c r="H40" s="63"/>
    </row>
    <row r="41" spans="1:8" s="11" customFormat="1" ht="25.5">
      <c r="A41" s="69"/>
      <c r="B41" s="15" t="s">
        <v>34</v>
      </c>
      <c r="C41" s="15">
        <v>0.062</v>
      </c>
      <c r="D41" s="27">
        <f>C41*D39+D38</f>
        <v>123.05158</v>
      </c>
      <c r="E41" s="27">
        <f>C41*E39+E38</f>
        <v>132.723</v>
      </c>
      <c r="F41" s="32">
        <f>(E41-D41)/D41*100</f>
        <v>7.8596471495937</v>
      </c>
      <c r="G41" s="72"/>
      <c r="H41" s="63"/>
    </row>
    <row r="42" spans="1:8" s="11" customFormat="1" ht="12.75" customHeight="1">
      <c r="A42" s="95" t="s">
        <v>3</v>
      </c>
      <c r="B42" s="21" t="s">
        <v>1</v>
      </c>
      <c r="C42" s="22"/>
      <c r="D42" s="22"/>
      <c r="E42" s="22"/>
      <c r="F42" s="22"/>
      <c r="G42" s="23"/>
      <c r="H42" s="63" t="s">
        <v>28</v>
      </c>
    </row>
    <row r="43" spans="1:8" s="11" customFormat="1" ht="12.75">
      <c r="A43" s="96"/>
      <c r="B43" s="13" t="s">
        <v>16</v>
      </c>
      <c r="C43" s="13"/>
      <c r="D43" s="10">
        <v>19.14</v>
      </c>
      <c r="E43" s="10">
        <v>19.79</v>
      </c>
      <c r="F43" s="32">
        <f>(E43-D43)/D43*100</f>
        <v>3.396029258098216</v>
      </c>
      <c r="G43" s="4" t="s">
        <v>51</v>
      </c>
      <c r="H43" s="63"/>
    </row>
    <row r="44" spans="1:8" s="12" customFormat="1" ht="12.75">
      <c r="A44" s="96"/>
      <c r="B44" s="18" t="s">
        <v>2</v>
      </c>
      <c r="C44" s="19"/>
      <c r="D44" s="19"/>
      <c r="E44" s="19"/>
      <c r="F44" s="19"/>
      <c r="G44" s="20"/>
      <c r="H44" s="63"/>
    </row>
    <row r="45" spans="1:8" s="12" customFormat="1" ht="38.25" customHeight="1">
      <c r="A45" s="96"/>
      <c r="B45" s="75" t="s">
        <v>65</v>
      </c>
      <c r="C45" s="76"/>
      <c r="D45" s="4">
        <v>13.65</v>
      </c>
      <c r="E45" s="4">
        <v>16.8</v>
      </c>
      <c r="F45" s="3">
        <f>(E45-D45)/D45*100</f>
        <v>23.076923076923077</v>
      </c>
      <c r="G45" s="87" t="s">
        <v>64</v>
      </c>
      <c r="H45" s="63"/>
    </row>
    <row r="46" spans="1:8" s="12" customFormat="1" ht="12.75">
      <c r="A46" s="96"/>
      <c r="B46" s="75" t="s">
        <v>52</v>
      </c>
      <c r="C46" s="76"/>
      <c r="D46" s="4">
        <v>14.37</v>
      </c>
      <c r="E46" s="4">
        <v>17.55</v>
      </c>
      <c r="F46" s="3">
        <f>(E46-D46)/D46*100</f>
        <v>22.12943632567851</v>
      </c>
      <c r="G46" s="88"/>
      <c r="H46" s="63"/>
    </row>
    <row r="47" spans="1:8" s="12" customFormat="1" ht="25.5" customHeight="1">
      <c r="A47" s="97"/>
      <c r="B47" s="75" t="s">
        <v>66</v>
      </c>
      <c r="C47" s="76"/>
      <c r="D47" s="10">
        <v>19.14</v>
      </c>
      <c r="E47" s="10">
        <v>19.79</v>
      </c>
      <c r="F47" s="3">
        <f>(E47-D47)/D47*100</f>
        <v>3.396029258098216</v>
      </c>
      <c r="G47" s="89"/>
      <c r="H47" s="63"/>
    </row>
    <row r="48" spans="1:8" s="11" customFormat="1" ht="12.75">
      <c r="A48" s="66" t="s">
        <v>14</v>
      </c>
      <c r="B48" s="18" t="s">
        <v>0</v>
      </c>
      <c r="C48" s="19"/>
      <c r="D48" s="19"/>
      <c r="E48" s="19"/>
      <c r="F48" s="19"/>
      <c r="G48" s="20"/>
      <c r="H48" s="63"/>
    </row>
    <row r="49" spans="1:8" s="11" customFormat="1" ht="30.75" customHeight="1">
      <c r="A49" s="66"/>
      <c r="B49" s="75" t="s">
        <v>67</v>
      </c>
      <c r="C49" s="76"/>
      <c r="D49" s="17">
        <v>13.71</v>
      </c>
      <c r="E49" s="17">
        <v>16.45</v>
      </c>
      <c r="F49" s="32">
        <f>(E49-D49)/D49*100</f>
        <v>19.98541210795039</v>
      </c>
      <c r="G49" s="105" t="s">
        <v>53</v>
      </c>
      <c r="H49" s="63"/>
    </row>
    <row r="50" spans="1:8" s="11" customFormat="1" ht="27.75" customHeight="1">
      <c r="A50" s="66"/>
      <c r="B50" s="73" t="s">
        <v>17</v>
      </c>
      <c r="C50" s="74"/>
      <c r="D50" s="10">
        <v>17.71</v>
      </c>
      <c r="E50" s="10">
        <v>20.45</v>
      </c>
      <c r="F50" s="32">
        <f>(E50-D50)/D50*100</f>
        <v>15.471485036702418</v>
      </c>
      <c r="G50" s="106"/>
      <c r="H50" s="63"/>
    </row>
    <row r="51" spans="1:8" s="11" customFormat="1" ht="33.75" customHeight="1">
      <c r="A51" s="66"/>
      <c r="B51" s="75" t="s">
        <v>68</v>
      </c>
      <c r="C51" s="76"/>
      <c r="D51" s="10">
        <v>14.63</v>
      </c>
      <c r="E51" s="10">
        <v>15.62</v>
      </c>
      <c r="F51" s="32">
        <f>(E51-D51)/D51*100</f>
        <v>6.766917293233071</v>
      </c>
      <c r="G51" s="107"/>
      <c r="H51" s="63"/>
    </row>
    <row r="52" spans="1:8" s="11" customFormat="1" ht="12.75">
      <c r="A52" s="66"/>
      <c r="B52" s="21" t="s">
        <v>1</v>
      </c>
      <c r="C52" s="22"/>
      <c r="D52" s="22"/>
      <c r="E52" s="22"/>
      <c r="F52" s="22"/>
      <c r="G52" s="23"/>
      <c r="H52" s="63"/>
    </row>
    <row r="53" spans="1:8" s="11" customFormat="1" ht="12.75">
      <c r="A53" s="66"/>
      <c r="B53" s="77" t="s">
        <v>18</v>
      </c>
      <c r="C53" s="78"/>
      <c r="D53" s="10">
        <v>14.63</v>
      </c>
      <c r="E53" s="10">
        <v>15.62</v>
      </c>
      <c r="F53" s="32">
        <f>(E53-D53)/D53*100</f>
        <v>6.766917293233071</v>
      </c>
      <c r="G53" s="10" t="s">
        <v>54</v>
      </c>
      <c r="H53" s="63"/>
    </row>
    <row r="54" spans="1:8" s="12" customFormat="1" ht="19.5" customHeight="1">
      <c r="A54" s="24" t="s">
        <v>41</v>
      </c>
      <c r="B54" s="102" t="s">
        <v>37</v>
      </c>
      <c r="C54" s="103"/>
      <c r="D54" s="10">
        <v>74.44</v>
      </c>
      <c r="E54" s="10">
        <v>76.46</v>
      </c>
      <c r="F54" s="32">
        <f>(E54-D54)/D54*100</f>
        <v>2.713594841483068</v>
      </c>
      <c r="G54" s="10" t="s">
        <v>38</v>
      </c>
      <c r="H54" s="26"/>
    </row>
    <row r="55" spans="1:8" s="12" customFormat="1" ht="12.75">
      <c r="A55" s="66" t="s">
        <v>9</v>
      </c>
      <c r="B55" s="102" t="s">
        <v>19</v>
      </c>
      <c r="C55" s="104"/>
      <c r="D55" s="104"/>
      <c r="E55" s="104"/>
      <c r="F55" s="104"/>
      <c r="G55" s="103"/>
      <c r="H55" s="64" t="s">
        <v>25</v>
      </c>
    </row>
    <row r="56" spans="1:8" s="12" customFormat="1" ht="12.75">
      <c r="A56" s="66"/>
      <c r="B56" s="75" t="s">
        <v>20</v>
      </c>
      <c r="C56" s="76"/>
      <c r="D56" s="10">
        <v>3.55</v>
      </c>
      <c r="E56" s="10">
        <v>3.68</v>
      </c>
      <c r="F56" s="32">
        <f>(E56-D56)/D56*100</f>
        <v>3.6619718309859253</v>
      </c>
      <c r="G56" s="63" t="s">
        <v>55</v>
      </c>
      <c r="H56" s="64"/>
    </row>
    <row r="57" spans="1:8" s="12" customFormat="1" ht="12.75">
      <c r="A57" s="66"/>
      <c r="B57" s="75" t="s">
        <v>21</v>
      </c>
      <c r="C57" s="76"/>
      <c r="D57" s="10"/>
      <c r="E57" s="10"/>
      <c r="F57" s="3"/>
      <c r="G57" s="63"/>
      <c r="H57" s="64"/>
    </row>
    <row r="58" spans="1:8" s="12" customFormat="1" ht="12.75">
      <c r="A58" s="66"/>
      <c r="B58" s="100" t="s">
        <v>22</v>
      </c>
      <c r="C58" s="101"/>
      <c r="D58" s="10">
        <v>3.9</v>
      </c>
      <c r="E58" s="10">
        <v>4.12</v>
      </c>
      <c r="F58" s="32">
        <f>(E58-D58)/D58*100</f>
        <v>5.641025641025646</v>
      </c>
      <c r="G58" s="63"/>
      <c r="H58" s="64"/>
    </row>
    <row r="59" spans="1:8" s="12" customFormat="1" ht="12.75">
      <c r="A59" s="66"/>
      <c r="B59" s="100" t="s">
        <v>23</v>
      </c>
      <c r="C59" s="101"/>
      <c r="D59" s="10">
        <v>1.95</v>
      </c>
      <c r="E59" s="10">
        <v>2.06</v>
      </c>
      <c r="F59" s="32">
        <f>(E59-D59)/D59*100</f>
        <v>5.641025641025646</v>
      </c>
      <c r="G59" s="63"/>
      <c r="H59" s="64"/>
    </row>
    <row r="60" spans="1:8" s="12" customFormat="1" ht="12.75">
      <c r="A60" s="66" t="s">
        <v>29</v>
      </c>
      <c r="B60" s="70" t="s">
        <v>31</v>
      </c>
      <c r="C60" s="70"/>
      <c r="D60" s="70"/>
      <c r="E60" s="70"/>
      <c r="F60" s="70"/>
      <c r="G60" s="70"/>
      <c r="H60" s="28"/>
    </row>
    <row r="61" spans="1:8" s="12" customFormat="1" ht="22.5" customHeight="1">
      <c r="A61" s="66"/>
      <c r="B61" s="30" t="s">
        <v>30</v>
      </c>
      <c r="C61" s="31"/>
      <c r="D61" s="27">
        <v>5.33</v>
      </c>
      <c r="E61" s="10" t="s">
        <v>40</v>
      </c>
      <c r="F61" s="3"/>
      <c r="G61" s="10" t="s">
        <v>56</v>
      </c>
      <c r="H61" s="28"/>
    </row>
    <row r="62" spans="1:7" s="12" customFormat="1" ht="12.75" customHeight="1">
      <c r="A62" s="98"/>
      <c r="B62" s="98"/>
      <c r="C62" s="98"/>
      <c r="D62" s="98"/>
      <c r="E62" s="98"/>
      <c r="F62" s="98"/>
      <c r="G62" s="98"/>
    </row>
    <row r="63" spans="1:7" s="12" customFormat="1" ht="23.25" customHeight="1">
      <c r="A63" s="99"/>
      <c r="B63" s="99"/>
      <c r="C63" s="99"/>
      <c r="D63" s="99"/>
      <c r="E63" s="99"/>
      <c r="F63" s="99"/>
      <c r="G63" s="99"/>
    </row>
    <row r="64" spans="1:7" s="12" customFormat="1" ht="12.75">
      <c r="A64" s="11"/>
      <c r="B64" s="13"/>
      <c r="C64" s="13"/>
      <c r="D64" s="11"/>
      <c r="E64" s="11"/>
      <c r="F64" s="11"/>
      <c r="G64" s="11"/>
    </row>
    <row r="65" spans="1:7" s="12" customFormat="1" ht="12.75">
      <c r="A65" s="11"/>
      <c r="B65" s="13"/>
      <c r="C65" s="13"/>
      <c r="D65" s="11"/>
      <c r="E65" s="11"/>
      <c r="F65" s="11"/>
      <c r="G65" s="11"/>
    </row>
    <row r="66" spans="1:7" s="12" customFormat="1" ht="12.75">
      <c r="A66" s="11"/>
      <c r="B66" s="13"/>
      <c r="C66" s="13"/>
      <c r="D66" s="11"/>
      <c r="E66" s="11"/>
      <c r="F66" s="11"/>
      <c r="G66" s="11"/>
    </row>
    <row r="67" spans="1:7" s="12" customFormat="1" ht="12.75">
      <c r="A67" s="11"/>
      <c r="B67" s="13"/>
      <c r="C67" s="13"/>
      <c r="D67" s="11"/>
      <c r="E67" s="11"/>
      <c r="F67" s="11"/>
      <c r="G67" s="11"/>
    </row>
    <row r="68" spans="1:7" s="12" customFormat="1" ht="12.75">
      <c r="A68" s="11"/>
      <c r="B68" s="13"/>
      <c r="C68" s="13"/>
      <c r="D68" s="11"/>
      <c r="E68" s="11"/>
      <c r="F68" s="11"/>
      <c r="G68" s="11"/>
    </row>
    <row r="69" spans="1:7" s="12" customFormat="1" ht="12.75">
      <c r="A69" s="11"/>
      <c r="B69" s="13"/>
      <c r="C69" s="13"/>
      <c r="D69" s="11"/>
      <c r="E69" s="11"/>
      <c r="F69" s="11"/>
      <c r="G69" s="11"/>
    </row>
    <row r="70" spans="1:7" s="12" customFormat="1" ht="12.75">
      <c r="A70" s="11"/>
      <c r="B70" s="13"/>
      <c r="C70" s="13"/>
      <c r="D70" s="11"/>
      <c r="E70" s="11"/>
      <c r="F70" s="11"/>
      <c r="G70" s="11"/>
    </row>
    <row r="71" spans="1:7" s="12" customFormat="1" ht="12.75">
      <c r="A71" s="11"/>
      <c r="B71" s="13"/>
      <c r="C71" s="13"/>
      <c r="D71" s="11"/>
      <c r="E71" s="11"/>
      <c r="F71" s="11"/>
      <c r="G71" s="11"/>
    </row>
    <row r="72" spans="1:7" s="12" customFormat="1" ht="12.75">
      <c r="A72" s="11"/>
      <c r="B72" s="13"/>
      <c r="C72" s="13"/>
      <c r="D72" s="11"/>
      <c r="E72" s="11"/>
      <c r="F72" s="11"/>
      <c r="G72" s="11"/>
    </row>
    <row r="73" spans="1:7" s="12" customFormat="1" ht="12.75">
      <c r="A73" s="11"/>
      <c r="B73" s="13"/>
      <c r="C73" s="13"/>
      <c r="D73" s="11"/>
      <c r="E73" s="11"/>
      <c r="F73" s="11"/>
      <c r="G73" s="11"/>
    </row>
    <row r="74" spans="1:7" s="12" customFormat="1" ht="12.75">
      <c r="A74" s="11"/>
      <c r="B74" s="13"/>
      <c r="C74" s="13"/>
      <c r="D74" s="11"/>
      <c r="E74" s="11"/>
      <c r="F74" s="11"/>
      <c r="G74" s="11"/>
    </row>
    <row r="75" spans="1:7" s="12" customFormat="1" ht="12.75">
      <c r="A75" s="11"/>
      <c r="B75" s="13"/>
      <c r="C75" s="13"/>
      <c r="D75" s="11"/>
      <c r="E75" s="11"/>
      <c r="F75" s="11"/>
      <c r="G75" s="11"/>
    </row>
    <row r="76" spans="1:7" s="12" customFormat="1" ht="12.75">
      <c r="A76" s="11"/>
      <c r="B76" s="13"/>
      <c r="C76" s="13"/>
      <c r="D76" s="11"/>
      <c r="E76" s="11"/>
      <c r="F76" s="11"/>
      <c r="G76" s="11"/>
    </row>
    <row r="77" spans="1:7" s="12" customFormat="1" ht="12.75">
      <c r="A77" s="11"/>
      <c r="B77" s="13"/>
      <c r="C77" s="13"/>
      <c r="D77" s="11"/>
      <c r="E77" s="11"/>
      <c r="F77" s="11"/>
      <c r="G77" s="11"/>
    </row>
    <row r="78" spans="1:7" s="12" customFormat="1" ht="12.75">
      <c r="A78" s="11"/>
      <c r="B78" s="13"/>
      <c r="C78" s="13"/>
      <c r="D78" s="11"/>
      <c r="E78" s="11"/>
      <c r="F78" s="11"/>
      <c r="G78" s="11"/>
    </row>
    <row r="79" spans="1:7" s="12" customFormat="1" ht="12.75">
      <c r="A79" s="11"/>
      <c r="B79" s="13"/>
      <c r="C79" s="13"/>
      <c r="D79" s="11"/>
      <c r="E79" s="11"/>
      <c r="F79" s="11"/>
      <c r="G79" s="11"/>
    </row>
    <row r="80" spans="1:7" s="12" customFormat="1" ht="12.75">
      <c r="A80" s="11"/>
      <c r="B80" s="13"/>
      <c r="C80" s="13"/>
      <c r="D80" s="11"/>
      <c r="E80" s="11"/>
      <c r="F80" s="11"/>
      <c r="G80" s="11"/>
    </row>
    <row r="81" spans="1:7" s="12" customFormat="1" ht="12.75">
      <c r="A81" s="11"/>
      <c r="B81" s="13"/>
      <c r="C81" s="13"/>
      <c r="D81" s="11"/>
      <c r="E81" s="11"/>
      <c r="F81" s="11"/>
      <c r="G81" s="11"/>
    </row>
    <row r="82" spans="1:7" s="12" customFormat="1" ht="12.75">
      <c r="A82" s="11"/>
      <c r="B82" s="13"/>
      <c r="C82" s="13"/>
      <c r="D82" s="11"/>
      <c r="E82" s="11"/>
      <c r="F82" s="11"/>
      <c r="G82" s="11"/>
    </row>
    <row r="83" spans="1:7" s="12" customFormat="1" ht="12.75">
      <c r="A83" s="11"/>
      <c r="B83" s="13"/>
      <c r="C83" s="13"/>
      <c r="D83" s="11"/>
      <c r="E83" s="11"/>
      <c r="F83" s="11"/>
      <c r="G83" s="11"/>
    </row>
    <row r="84" spans="1:7" s="12" customFormat="1" ht="12.75">
      <c r="A84" s="11"/>
      <c r="B84" s="13"/>
      <c r="C84" s="13"/>
      <c r="D84" s="11"/>
      <c r="E84" s="11"/>
      <c r="F84" s="11"/>
      <c r="G84" s="11"/>
    </row>
    <row r="85" spans="1:7" s="12" customFormat="1" ht="12.75">
      <c r="A85" s="11"/>
      <c r="B85" s="13"/>
      <c r="C85" s="13"/>
      <c r="D85" s="11"/>
      <c r="E85" s="11"/>
      <c r="F85" s="11"/>
      <c r="G85" s="11"/>
    </row>
    <row r="86" spans="1:7" s="12" customFormat="1" ht="12.75">
      <c r="A86" s="11"/>
      <c r="B86" s="13"/>
      <c r="C86" s="13"/>
      <c r="D86" s="11"/>
      <c r="E86" s="11"/>
      <c r="F86" s="11"/>
      <c r="G86" s="11"/>
    </row>
    <row r="87" spans="1:7" s="12" customFormat="1" ht="12.75">
      <c r="A87" s="11"/>
      <c r="B87" s="13"/>
      <c r="C87" s="13"/>
      <c r="D87" s="11"/>
      <c r="E87" s="11"/>
      <c r="F87" s="11"/>
      <c r="G87" s="11"/>
    </row>
    <row r="88" spans="1:7" s="12" customFormat="1" ht="12.75">
      <c r="A88" s="11"/>
      <c r="B88" s="13"/>
      <c r="C88" s="13"/>
      <c r="D88" s="11"/>
      <c r="E88" s="11"/>
      <c r="F88" s="11"/>
      <c r="G88" s="11"/>
    </row>
    <row r="89" spans="1:7" s="12" customFormat="1" ht="12.75">
      <c r="A89" s="11"/>
      <c r="B89" s="13"/>
      <c r="C89" s="13"/>
      <c r="D89" s="11"/>
      <c r="E89" s="11"/>
      <c r="F89" s="11"/>
      <c r="G89" s="11"/>
    </row>
    <row r="90" spans="1:7" s="12" customFormat="1" ht="12.75">
      <c r="A90" s="11"/>
      <c r="B90" s="13"/>
      <c r="C90" s="13"/>
      <c r="D90" s="11"/>
      <c r="E90" s="11"/>
      <c r="F90" s="11"/>
      <c r="G90" s="11"/>
    </row>
    <row r="91" spans="1:7" s="12" customFormat="1" ht="12.75">
      <c r="A91" s="11"/>
      <c r="B91" s="13"/>
      <c r="C91" s="13"/>
      <c r="D91" s="11"/>
      <c r="E91" s="11"/>
      <c r="F91" s="11"/>
      <c r="G91" s="11"/>
    </row>
    <row r="92" spans="1:7" s="12" customFormat="1" ht="12.75">
      <c r="A92" s="11"/>
      <c r="B92" s="13"/>
      <c r="C92" s="13"/>
      <c r="D92" s="11"/>
      <c r="E92" s="11"/>
      <c r="F92" s="11"/>
      <c r="G92" s="11"/>
    </row>
    <row r="93" spans="1:7" s="12" customFormat="1" ht="12.75">
      <c r="A93" s="11"/>
      <c r="B93" s="13"/>
      <c r="C93" s="13"/>
      <c r="D93" s="11"/>
      <c r="E93" s="11"/>
      <c r="F93" s="11"/>
      <c r="G93" s="11"/>
    </row>
    <row r="94" spans="1:7" s="12" customFormat="1" ht="12.75">
      <c r="A94" s="11"/>
      <c r="B94" s="13"/>
      <c r="C94" s="13"/>
      <c r="D94" s="11"/>
      <c r="E94" s="11"/>
      <c r="F94" s="11"/>
      <c r="G94" s="11"/>
    </row>
    <row r="95" spans="1:7" s="12" customFormat="1" ht="12.75">
      <c r="A95" s="11"/>
      <c r="B95" s="13"/>
      <c r="C95" s="13"/>
      <c r="D95" s="11"/>
      <c r="E95" s="11"/>
      <c r="F95" s="11"/>
      <c r="G95" s="11"/>
    </row>
    <row r="96" spans="1:7" s="12" customFormat="1" ht="12.75">
      <c r="A96" s="11"/>
      <c r="B96" s="13"/>
      <c r="C96" s="13"/>
      <c r="D96" s="11"/>
      <c r="E96" s="11"/>
      <c r="F96" s="11"/>
      <c r="G96" s="11"/>
    </row>
    <row r="97" spans="1:7" s="12" customFormat="1" ht="12.75">
      <c r="A97" s="11"/>
      <c r="B97" s="13"/>
      <c r="C97" s="13"/>
      <c r="D97" s="11"/>
      <c r="E97" s="11"/>
      <c r="F97" s="11"/>
      <c r="G97" s="11"/>
    </row>
    <row r="98" spans="1:7" s="12" customFormat="1" ht="12.75">
      <c r="A98" s="11"/>
      <c r="B98" s="13"/>
      <c r="C98" s="13"/>
      <c r="D98" s="11"/>
      <c r="E98" s="11"/>
      <c r="F98" s="11"/>
      <c r="G98" s="11"/>
    </row>
    <row r="99" spans="1:7" s="12" customFormat="1" ht="12.75">
      <c r="A99" s="11"/>
      <c r="B99" s="13"/>
      <c r="C99" s="13"/>
      <c r="D99" s="11"/>
      <c r="E99" s="11"/>
      <c r="F99" s="11"/>
      <c r="G99" s="11"/>
    </row>
    <row r="100" spans="1:7" s="12" customFormat="1" ht="12.75">
      <c r="A100" s="11"/>
      <c r="B100" s="13"/>
      <c r="C100" s="13"/>
      <c r="D100" s="11"/>
      <c r="E100" s="11"/>
      <c r="F100" s="11"/>
      <c r="G100" s="11"/>
    </row>
    <row r="101" spans="1:7" s="12" customFormat="1" ht="12.75">
      <c r="A101" s="11"/>
      <c r="B101" s="13"/>
      <c r="C101" s="13"/>
      <c r="D101" s="11"/>
      <c r="E101" s="11"/>
      <c r="F101" s="11"/>
      <c r="G101" s="11"/>
    </row>
    <row r="102" spans="1:7" s="12" customFormat="1" ht="12.75">
      <c r="A102" s="11"/>
      <c r="B102" s="13"/>
      <c r="C102" s="13"/>
      <c r="D102" s="11"/>
      <c r="E102" s="11"/>
      <c r="F102" s="11"/>
      <c r="G102" s="11"/>
    </row>
    <row r="103" spans="1:7" s="12" customFormat="1" ht="12.75">
      <c r="A103" s="11"/>
      <c r="B103" s="13"/>
      <c r="C103" s="13"/>
      <c r="D103" s="11"/>
      <c r="E103" s="11"/>
      <c r="F103" s="11"/>
      <c r="G103" s="11"/>
    </row>
    <row r="104" spans="1:7" s="12" customFormat="1" ht="12.75">
      <c r="A104" s="11"/>
      <c r="B104" s="13"/>
      <c r="C104" s="13"/>
      <c r="D104" s="11"/>
      <c r="E104" s="11"/>
      <c r="F104" s="11"/>
      <c r="G104" s="11"/>
    </row>
    <row r="105" spans="1:7" s="12" customFormat="1" ht="12.75">
      <c r="A105" s="11"/>
      <c r="B105" s="13"/>
      <c r="C105" s="13"/>
      <c r="D105" s="11"/>
      <c r="E105" s="11"/>
      <c r="F105" s="11"/>
      <c r="G105" s="11"/>
    </row>
    <row r="106" spans="1:7" s="12" customFormat="1" ht="12.75">
      <c r="A106" s="11"/>
      <c r="B106" s="13"/>
      <c r="C106" s="13"/>
      <c r="D106" s="11"/>
      <c r="E106" s="11"/>
      <c r="F106" s="11"/>
      <c r="G106" s="11"/>
    </row>
    <row r="107" spans="1:7" s="12" customFormat="1" ht="12.75">
      <c r="A107" s="11"/>
      <c r="B107" s="13"/>
      <c r="C107" s="13"/>
      <c r="D107" s="11"/>
      <c r="E107" s="11"/>
      <c r="F107" s="11"/>
      <c r="G107" s="11"/>
    </row>
    <row r="108" spans="1:7" s="12" customFormat="1" ht="12.75">
      <c r="A108" s="11"/>
      <c r="B108" s="13"/>
      <c r="C108" s="13"/>
      <c r="D108" s="11"/>
      <c r="E108" s="11"/>
      <c r="F108" s="11"/>
      <c r="G108" s="11"/>
    </row>
    <row r="109" spans="1:7" s="12" customFormat="1" ht="12.75">
      <c r="A109" s="11"/>
      <c r="B109" s="13"/>
      <c r="C109" s="13"/>
      <c r="D109" s="11"/>
      <c r="E109" s="11"/>
      <c r="F109" s="11"/>
      <c r="G109" s="11"/>
    </row>
  </sheetData>
  <sheetProtection/>
  <mergeCells count="60">
    <mergeCell ref="B21:F21"/>
    <mergeCell ref="B23:C23"/>
    <mergeCell ref="B24:G24"/>
    <mergeCell ref="G25:G26"/>
    <mergeCell ref="B22:C22"/>
    <mergeCell ref="B32:G32"/>
    <mergeCell ref="A42:A47"/>
    <mergeCell ref="B45:C45"/>
    <mergeCell ref="B46:C46"/>
    <mergeCell ref="B47:C47"/>
    <mergeCell ref="A62:G62"/>
    <mergeCell ref="A63:G63"/>
    <mergeCell ref="B58:C58"/>
    <mergeCell ref="B59:C59"/>
    <mergeCell ref="B54:C54"/>
    <mergeCell ref="B55:G55"/>
    <mergeCell ref="B57:C57"/>
    <mergeCell ref="G45:G47"/>
    <mergeCell ref="B7:C7"/>
    <mergeCell ref="B2:C2"/>
    <mergeCell ref="B5:F5"/>
    <mergeCell ref="B8:G8"/>
    <mergeCell ref="B4:C4"/>
    <mergeCell ref="B6:C6"/>
    <mergeCell ref="G49:G51"/>
    <mergeCell ref="B20:C20"/>
    <mergeCell ref="B16:G16"/>
    <mergeCell ref="G9:G10"/>
    <mergeCell ref="B13:F13"/>
    <mergeCell ref="B14:C14"/>
    <mergeCell ref="B15:C15"/>
    <mergeCell ref="B12:C12"/>
    <mergeCell ref="G33:G34"/>
    <mergeCell ref="B29:F29"/>
    <mergeCell ref="B37:F37"/>
    <mergeCell ref="B28:C28"/>
    <mergeCell ref="B30:C30"/>
    <mergeCell ref="B31:C31"/>
    <mergeCell ref="B36:C36"/>
    <mergeCell ref="G37:G39"/>
    <mergeCell ref="A60:A61"/>
    <mergeCell ref="B60:G60"/>
    <mergeCell ref="G40:G41"/>
    <mergeCell ref="B38:C38"/>
    <mergeCell ref="B39:C39"/>
    <mergeCell ref="B49:C49"/>
    <mergeCell ref="B50:C50"/>
    <mergeCell ref="B53:C53"/>
    <mergeCell ref="B51:C51"/>
    <mergeCell ref="B56:C56"/>
    <mergeCell ref="H3:H41"/>
    <mergeCell ref="H55:H59"/>
    <mergeCell ref="H42:H53"/>
    <mergeCell ref="A1:G1"/>
    <mergeCell ref="G56:G59"/>
    <mergeCell ref="A55:A59"/>
    <mergeCell ref="G5:G7"/>
    <mergeCell ref="A2:A41"/>
    <mergeCell ref="A48:A53"/>
    <mergeCell ref="G17:G18"/>
  </mergeCells>
  <printOptions/>
  <pageMargins left="0.1968503937007874" right="0.1968503937007874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1" sqref="C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3.625" style="6" customWidth="1"/>
    <col min="2" max="2" width="51.625" style="52" customWidth="1"/>
    <col min="3" max="3" width="5.25390625" style="52" customWidth="1"/>
    <col min="4" max="4" width="13.25390625" style="53" customWidth="1"/>
    <col min="5" max="5" width="17.375" style="53" customWidth="1"/>
    <col min="6" max="6" width="11.75390625" style="2" hidden="1" customWidth="1"/>
    <col min="7" max="7" width="9.125" style="2" customWidth="1"/>
  </cols>
  <sheetData>
    <row r="1" spans="1:5" s="2" customFormat="1" ht="15">
      <c r="A1" s="65" t="s">
        <v>4</v>
      </c>
      <c r="B1" s="65"/>
      <c r="C1" s="65"/>
      <c r="D1" s="65"/>
      <c r="E1" s="65"/>
    </row>
    <row r="2" spans="1:7" s="1" customFormat="1" ht="69" customHeight="1">
      <c r="A2" s="68" t="s">
        <v>7</v>
      </c>
      <c r="B2" s="111" t="s">
        <v>15</v>
      </c>
      <c r="C2" s="112"/>
      <c r="D2" s="34" t="s">
        <v>39</v>
      </c>
      <c r="E2" s="35" t="s">
        <v>32</v>
      </c>
      <c r="F2" s="36" t="s">
        <v>27</v>
      </c>
      <c r="G2" s="37"/>
    </row>
    <row r="3" spans="1:7" s="11" customFormat="1" ht="15.75">
      <c r="A3" s="69"/>
      <c r="B3" s="38" t="s">
        <v>6</v>
      </c>
      <c r="C3" s="39"/>
      <c r="D3" s="39"/>
      <c r="E3" s="39"/>
      <c r="F3" s="108" t="s">
        <v>26</v>
      </c>
      <c r="G3" s="40"/>
    </row>
    <row r="4" spans="1:7" s="11" customFormat="1" ht="15.75">
      <c r="A4" s="69"/>
      <c r="B4" s="109" t="s">
        <v>13</v>
      </c>
      <c r="C4" s="113"/>
      <c r="D4" s="35">
        <v>1663.86</v>
      </c>
      <c r="E4" s="35">
        <v>1727.08</v>
      </c>
      <c r="F4" s="108"/>
      <c r="G4" s="40"/>
    </row>
    <row r="5" spans="1:7" s="11" customFormat="1" ht="15.75">
      <c r="A5" s="69"/>
      <c r="B5" s="41" t="s">
        <v>42</v>
      </c>
      <c r="C5" s="42"/>
      <c r="D5" s="43">
        <f>B16*D4</f>
        <v>43.9758198</v>
      </c>
      <c r="E5" s="44">
        <f>E4*B16</f>
        <v>45.6467244</v>
      </c>
      <c r="F5" s="108"/>
      <c r="G5" s="40"/>
    </row>
    <row r="6" spans="1:7" s="11" customFormat="1" ht="15.75">
      <c r="A6" s="69"/>
      <c r="B6" s="38" t="s">
        <v>12</v>
      </c>
      <c r="C6" s="39"/>
      <c r="D6" s="39"/>
      <c r="E6" s="39"/>
      <c r="F6" s="108"/>
      <c r="G6" s="40"/>
    </row>
    <row r="7" spans="1:7" s="11" customFormat="1" ht="15.75">
      <c r="A7" s="69"/>
      <c r="B7" s="109" t="s">
        <v>13</v>
      </c>
      <c r="C7" s="110"/>
      <c r="D7" s="45">
        <v>2031.36</v>
      </c>
      <c r="E7" s="45">
        <v>2100.42</v>
      </c>
      <c r="F7" s="108"/>
      <c r="G7" s="40"/>
    </row>
    <row r="8" spans="1:7" s="11" customFormat="1" ht="15.75">
      <c r="A8" s="69"/>
      <c r="B8" s="41" t="s">
        <v>42</v>
      </c>
      <c r="C8" s="42"/>
      <c r="D8" s="43">
        <f>D7*B16</f>
        <v>53.68884479999999</v>
      </c>
      <c r="E8" s="43">
        <f>E7*B16</f>
        <v>55.5141006</v>
      </c>
      <c r="F8" s="108"/>
      <c r="G8" s="40"/>
    </row>
    <row r="9" spans="1:7" s="11" customFormat="1" ht="15.75">
      <c r="A9" s="69"/>
      <c r="B9" s="38" t="s">
        <v>24</v>
      </c>
      <c r="C9" s="39"/>
      <c r="D9" s="39"/>
      <c r="E9" s="39"/>
      <c r="F9" s="108"/>
      <c r="G9" s="40"/>
    </row>
    <row r="10" spans="1:7" s="11" customFormat="1" ht="15.75">
      <c r="A10" s="69"/>
      <c r="B10" s="109" t="s">
        <v>13</v>
      </c>
      <c r="C10" s="110"/>
      <c r="D10" s="45">
        <v>2060.45</v>
      </c>
      <c r="E10" s="45">
        <v>2130.5</v>
      </c>
      <c r="F10" s="108"/>
      <c r="G10" s="40"/>
    </row>
    <row r="11" spans="1:7" s="11" customFormat="1" ht="15.75">
      <c r="A11" s="69"/>
      <c r="B11" s="41" t="s">
        <v>42</v>
      </c>
      <c r="C11" s="42"/>
      <c r="D11" s="43">
        <f>D10*B16</f>
        <v>54.45769349999999</v>
      </c>
      <c r="E11" s="43">
        <f>E10*B16</f>
        <v>56.309115</v>
      </c>
      <c r="F11" s="108"/>
      <c r="G11" s="40"/>
    </row>
    <row r="12" spans="1:7" s="11" customFormat="1" ht="15.75">
      <c r="A12" s="69"/>
      <c r="B12" s="46" t="s">
        <v>1</v>
      </c>
      <c r="C12" s="47"/>
      <c r="D12" s="47"/>
      <c r="E12" s="47"/>
      <c r="F12" s="108"/>
      <c r="G12" s="40"/>
    </row>
    <row r="13" spans="1:7" s="11" customFormat="1" ht="15.75">
      <c r="A13" s="69"/>
      <c r="B13" s="109" t="s">
        <v>13</v>
      </c>
      <c r="C13" s="110"/>
      <c r="D13" s="45">
        <v>1567.57</v>
      </c>
      <c r="E13" s="45">
        <v>1623.09</v>
      </c>
      <c r="F13" s="108"/>
      <c r="G13" s="40"/>
    </row>
    <row r="14" spans="1:7" s="11" customFormat="1" ht="15.75">
      <c r="A14" s="33"/>
      <c r="B14" s="41" t="s">
        <v>42</v>
      </c>
      <c r="C14" s="42"/>
      <c r="D14" s="43">
        <f>D13*B16</f>
        <v>41.430875099999994</v>
      </c>
      <c r="E14" s="43">
        <f>B16*E13</f>
        <v>42.898268699999996</v>
      </c>
      <c r="F14" s="48"/>
      <c r="G14" s="40"/>
    </row>
    <row r="15" spans="1:7" s="11" customFormat="1" ht="15.75">
      <c r="A15" s="33"/>
      <c r="B15" s="49"/>
      <c r="C15" s="49"/>
      <c r="D15" s="48"/>
      <c r="E15" s="48"/>
      <c r="F15" s="48"/>
      <c r="G15" s="40"/>
    </row>
    <row r="16" spans="1:7" s="12" customFormat="1" ht="15.75">
      <c r="A16" s="11"/>
      <c r="B16" s="50">
        <v>0.02643</v>
      </c>
      <c r="C16" s="50"/>
      <c r="D16" s="40"/>
      <c r="E16" s="40"/>
      <c r="F16" s="51"/>
      <c r="G16" s="51"/>
    </row>
    <row r="17" spans="1:7" s="12" customFormat="1" ht="15.75">
      <c r="A17" s="11"/>
      <c r="B17" s="50"/>
      <c r="C17" s="50"/>
      <c r="D17" s="40"/>
      <c r="E17" s="40"/>
      <c r="F17" s="51"/>
      <c r="G17" s="51"/>
    </row>
    <row r="18" spans="1:7" s="12" customFormat="1" ht="15.75">
      <c r="A18" s="11"/>
      <c r="B18" s="50"/>
      <c r="C18" s="50"/>
      <c r="D18" s="40"/>
      <c r="E18" s="40"/>
      <c r="F18" s="51"/>
      <c r="G18" s="51"/>
    </row>
    <row r="19" spans="1:7" s="12" customFormat="1" ht="15.75">
      <c r="A19" s="11"/>
      <c r="B19" s="50"/>
      <c r="C19" s="50"/>
      <c r="D19" s="40"/>
      <c r="E19" s="40"/>
      <c r="F19" s="51"/>
      <c r="G19" s="51"/>
    </row>
    <row r="20" spans="1:7" s="12" customFormat="1" ht="15.75">
      <c r="A20" s="11"/>
      <c r="B20" s="50"/>
      <c r="C20" s="50"/>
      <c r="D20" s="40"/>
      <c r="E20" s="40"/>
      <c r="F20" s="51"/>
      <c r="G20" s="51"/>
    </row>
    <row r="21" spans="1:7" s="12" customFormat="1" ht="15.75">
      <c r="A21" s="11"/>
      <c r="B21" s="50"/>
      <c r="C21" s="50"/>
      <c r="D21" s="40"/>
      <c r="E21" s="40"/>
      <c r="F21" s="51"/>
      <c r="G21" s="51"/>
    </row>
    <row r="22" spans="1:7" s="12" customFormat="1" ht="15.75">
      <c r="A22" s="11"/>
      <c r="B22" s="50"/>
      <c r="C22" s="50"/>
      <c r="D22" s="40"/>
      <c r="E22" s="40"/>
      <c r="F22" s="51"/>
      <c r="G22" s="51"/>
    </row>
    <row r="23" spans="1:7" s="12" customFormat="1" ht="15.75">
      <c r="A23" s="11"/>
      <c r="B23" s="50"/>
      <c r="C23" s="50"/>
      <c r="D23" s="40"/>
      <c r="E23" s="40"/>
      <c r="F23" s="51"/>
      <c r="G23" s="51"/>
    </row>
    <row r="24" spans="1:7" s="12" customFormat="1" ht="15.75">
      <c r="A24" s="11"/>
      <c r="B24" s="50"/>
      <c r="C24" s="50"/>
      <c r="D24" s="40"/>
      <c r="E24" s="40"/>
      <c r="F24" s="51"/>
      <c r="G24" s="51"/>
    </row>
    <row r="25" spans="1:7" s="12" customFormat="1" ht="15.75">
      <c r="A25" s="11"/>
      <c r="B25" s="50"/>
      <c r="C25" s="50"/>
      <c r="D25" s="40"/>
      <c r="E25" s="40"/>
      <c r="F25" s="51"/>
      <c r="G25" s="51"/>
    </row>
    <row r="26" spans="1:7" s="12" customFormat="1" ht="15.75">
      <c r="A26" s="11"/>
      <c r="B26" s="50"/>
      <c r="C26" s="50"/>
      <c r="D26" s="40"/>
      <c r="E26" s="40"/>
      <c r="F26" s="51"/>
      <c r="G26" s="51"/>
    </row>
    <row r="27" spans="1:7" s="12" customFormat="1" ht="15.75">
      <c r="A27" s="11"/>
      <c r="B27" s="50"/>
      <c r="C27" s="50"/>
      <c r="D27" s="40"/>
      <c r="E27" s="40"/>
      <c r="F27" s="51"/>
      <c r="G27" s="51"/>
    </row>
    <row r="28" spans="1:7" s="12" customFormat="1" ht="15.75">
      <c r="A28" s="11"/>
      <c r="B28" s="50"/>
      <c r="C28" s="50"/>
      <c r="D28" s="40"/>
      <c r="E28" s="40"/>
      <c r="F28" s="51"/>
      <c r="G28" s="51"/>
    </row>
    <row r="29" spans="1:7" s="12" customFormat="1" ht="15.75">
      <c r="A29" s="11"/>
      <c r="B29" s="50"/>
      <c r="C29" s="50"/>
      <c r="D29" s="40"/>
      <c r="E29" s="40"/>
      <c r="F29" s="51"/>
      <c r="G29" s="51"/>
    </row>
    <row r="30" spans="1:7" s="12" customFormat="1" ht="15.75">
      <c r="A30" s="11"/>
      <c r="B30" s="50"/>
      <c r="C30" s="50"/>
      <c r="D30" s="40"/>
      <c r="E30" s="40"/>
      <c r="F30" s="51"/>
      <c r="G30" s="51"/>
    </row>
    <row r="31" spans="1:7" s="12" customFormat="1" ht="15.75">
      <c r="A31" s="11"/>
      <c r="B31" s="50"/>
      <c r="C31" s="50"/>
      <c r="D31" s="40"/>
      <c r="E31" s="40"/>
      <c r="F31" s="51"/>
      <c r="G31" s="51"/>
    </row>
    <row r="32" spans="1:7" s="12" customFormat="1" ht="15.75">
      <c r="A32" s="11"/>
      <c r="B32" s="50"/>
      <c r="C32" s="50"/>
      <c r="D32" s="40"/>
      <c r="E32" s="40"/>
      <c r="F32" s="51"/>
      <c r="G32" s="51"/>
    </row>
    <row r="33" spans="1:7" s="12" customFormat="1" ht="15.75">
      <c r="A33" s="11"/>
      <c r="B33" s="50"/>
      <c r="C33" s="50"/>
      <c r="D33" s="40"/>
      <c r="E33" s="40"/>
      <c r="F33" s="51"/>
      <c r="G33" s="51"/>
    </row>
    <row r="34" spans="1:7" s="12" customFormat="1" ht="15.75">
      <c r="A34" s="11"/>
      <c r="B34" s="50"/>
      <c r="C34" s="50"/>
      <c r="D34" s="40"/>
      <c r="E34" s="40"/>
      <c r="F34" s="51"/>
      <c r="G34" s="51"/>
    </row>
    <row r="35" spans="1:7" s="12" customFormat="1" ht="15.75">
      <c r="A35" s="11"/>
      <c r="B35" s="50"/>
      <c r="C35" s="50"/>
      <c r="D35" s="40"/>
      <c r="E35" s="40"/>
      <c r="F35" s="51"/>
      <c r="G35" s="51"/>
    </row>
    <row r="36" spans="1:7" s="12" customFormat="1" ht="15.75">
      <c r="A36" s="11"/>
      <c r="B36" s="50"/>
      <c r="C36" s="50"/>
      <c r="D36" s="40"/>
      <c r="E36" s="40"/>
      <c r="F36" s="51"/>
      <c r="G36" s="51"/>
    </row>
    <row r="37" spans="1:7" s="12" customFormat="1" ht="15.75">
      <c r="A37" s="11"/>
      <c r="B37" s="50"/>
      <c r="C37" s="50"/>
      <c r="D37" s="40"/>
      <c r="E37" s="40"/>
      <c r="F37" s="51"/>
      <c r="G37" s="51"/>
    </row>
    <row r="38" spans="1:7" s="12" customFormat="1" ht="15.75">
      <c r="A38" s="11"/>
      <c r="B38" s="50"/>
      <c r="C38" s="50"/>
      <c r="D38" s="40"/>
      <c r="E38" s="40"/>
      <c r="F38" s="51"/>
      <c r="G38" s="51"/>
    </row>
    <row r="39" spans="1:7" s="12" customFormat="1" ht="15.75">
      <c r="A39" s="11"/>
      <c r="B39" s="50"/>
      <c r="C39" s="50"/>
      <c r="D39" s="40"/>
      <c r="E39" s="40"/>
      <c r="F39" s="51"/>
      <c r="G39" s="51"/>
    </row>
    <row r="40" spans="1:7" s="12" customFormat="1" ht="15.75">
      <c r="A40" s="11"/>
      <c r="B40" s="50"/>
      <c r="C40" s="50"/>
      <c r="D40" s="40"/>
      <c r="E40" s="40"/>
      <c r="F40" s="51"/>
      <c r="G40" s="51"/>
    </row>
    <row r="41" spans="1:7" s="12" customFormat="1" ht="15.75">
      <c r="A41" s="11"/>
      <c r="B41" s="50"/>
      <c r="C41" s="50"/>
      <c r="D41" s="40"/>
      <c r="E41" s="40"/>
      <c r="F41" s="51"/>
      <c r="G41" s="51"/>
    </row>
    <row r="42" spans="1:7" s="12" customFormat="1" ht="15.75">
      <c r="A42" s="11"/>
      <c r="B42" s="50"/>
      <c r="C42" s="50"/>
      <c r="D42" s="40"/>
      <c r="E42" s="40"/>
      <c r="F42" s="51"/>
      <c r="G42" s="51"/>
    </row>
    <row r="43" spans="1:7" s="12" customFormat="1" ht="15.75">
      <c r="A43" s="11"/>
      <c r="B43" s="50"/>
      <c r="C43" s="50"/>
      <c r="D43" s="40"/>
      <c r="E43" s="40"/>
      <c r="F43" s="51"/>
      <c r="G43" s="51"/>
    </row>
    <row r="44" spans="1:7" s="12" customFormat="1" ht="15.75">
      <c r="A44" s="11"/>
      <c r="B44" s="50"/>
      <c r="C44" s="50"/>
      <c r="D44" s="40"/>
      <c r="E44" s="40"/>
      <c r="F44" s="51"/>
      <c r="G44" s="51"/>
    </row>
    <row r="45" spans="1:7" s="12" customFormat="1" ht="15.75">
      <c r="A45" s="11"/>
      <c r="B45" s="50"/>
      <c r="C45" s="50"/>
      <c r="D45" s="40"/>
      <c r="E45" s="40"/>
      <c r="F45" s="51"/>
      <c r="G45" s="51"/>
    </row>
    <row r="46" spans="1:7" s="12" customFormat="1" ht="15.75">
      <c r="A46" s="11"/>
      <c r="B46" s="50"/>
      <c r="C46" s="50"/>
      <c r="D46" s="40"/>
      <c r="E46" s="40"/>
      <c r="F46" s="51"/>
      <c r="G46" s="51"/>
    </row>
    <row r="47" spans="1:7" s="12" customFormat="1" ht="15.75">
      <c r="A47" s="11"/>
      <c r="B47" s="50"/>
      <c r="C47" s="50"/>
      <c r="D47" s="40"/>
      <c r="E47" s="40"/>
      <c r="F47" s="51"/>
      <c r="G47" s="51"/>
    </row>
    <row r="48" spans="1:7" s="12" customFormat="1" ht="15.75">
      <c r="A48" s="11"/>
      <c r="B48" s="50"/>
      <c r="C48" s="50"/>
      <c r="D48" s="40"/>
      <c r="E48" s="40"/>
      <c r="F48" s="51"/>
      <c r="G48" s="51"/>
    </row>
    <row r="49" spans="1:7" s="12" customFormat="1" ht="15.75">
      <c r="A49" s="11"/>
      <c r="B49" s="50"/>
      <c r="C49" s="50"/>
      <c r="D49" s="40"/>
      <c r="E49" s="40"/>
      <c r="F49" s="51"/>
      <c r="G49" s="51"/>
    </row>
    <row r="50" spans="1:7" s="12" customFormat="1" ht="15.75">
      <c r="A50" s="11"/>
      <c r="B50" s="50"/>
      <c r="C50" s="50"/>
      <c r="D50" s="40"/>
      <c r="E50" s="40"/>
      <c r="F50" s="51"/>
      <c r="G50" s="51"/>
    </row>
    <row r="51" spans="1:7" s="12" customFormat="1" ht="15.75">
      <c r="A51" s="11"/>
      <c r="B51" s="50"/>
      <c r="C51" s="50"/>
      <c r="D51" s="40"/>
      <c r="E51" s="40"/>
      <c r="F51" s="51"/>
      <c r="G51" s="51"/>
    </row>
    <row r="52" spans="1:7" s="12" customFormat="1" ht="15.75">
      <c r="A52" s="11"/>
      <c r="B52" s="50"/>
      <c r="C52" s="50"/>
      <c r="D52" s="40"/>
      <c r="E52" s="40"/>
      <c r="F52" s="51"/>
      <c r="G52" s="51"/>
    </row>
    <row r="53" spans="1:7" s="12" customFormat="1" ht="15.75">
      <c r="A53" s="11"/>
      <c r="B53" s="50"/>
      <c r="C53" s="50"/>
      <c r="D53" s="40"/>
      <c r="E53" s="40"/>
      <c r="F53" s="51"/>
      <c r="G53" s="51"/>
    </row>
    <row r="54" spans="1:7" s="12" customFormat="1" ht="15.75">
      <c r="A54" s="11"/>
      <c r="B54" s="50"/>
      <c r="C54" s="50"/>
      <c r="D54" s="40"/>
      <c r="E54" s="40"/>
      <c r="F54" s="51"/>
      <c r="G54" s="51"/>
    </row>
    <row r="55" spans="1:7" s="12" customFormat="1" ht="15.75">
      <c r="A55" s="11"/>
      <c r="B55" s="50"/>
      <c r="C55" s="50"/>
      <c r="D55" s="40"/>
      <c r="E55" s="40"/>
      <c r="F55" s="51"/>
      <c r="G55" s="51"/>
    </row>
    <row r="56" spans="1:7" s="12" customFormat="1" ht="15.75">
      <c r="A56" s="11"/>
      <c r="B56" s="50"/>
      <c r="C56" s="50"/>
      <c r="D56" s="40"/>
      <c r="E56" s="40"/>
      <c r="F56" s="51"/>
      <c r="G56" s="51"/>
    </row>
    <row r="57" spans="1:7" s="12" customFormat="1" ht="15.75">
      <c r="A57" s="11"/>
      <c r="B57" s="50"/>
      <c r="C57" s="50"/>
      <c r="D57" s="40"/>
      <c r="E57" s="40"/>
      <c r="F57" s="51"/>
      <c r="G57" s="51"/>
    </row>
    <row r="58" spans="1:7" s="12" customFormat="1" ht="15.75">
      <c r="A58" s="11"/>
      <c r="B58" s="50"/>
      <c r="C58" s="50"/>
      <c r="D58" s="40"/>
      <c r="E58" s="40"/>
      <c r="F58" s="51"/>
      <c r="G58" s="51"/>
    </row>
    <row r="59" spans="1:7" s="12" customFormat="1" ht="15.75">
      <c r="A59" s="11"/>
      <c r="B59" s="50"/>
      <c r="C59" s="50"/>
      <c r="D59" s="40"/>
      <c r="E59" s="40"/>
      <c r="F59" s="51"/>
      <c r="G59" s="51"/>
    </row>
    <row r="60" spans="1:7" s="12" customFormat="1" ht="15.75">
      <c r="A60" s="11"/>
      <c r="B60" s="50"/>
      <c r="C60" s="50"/>
      <c r="D60" s="40"/>
      <c r="E60" s="40"/>
      <c r="F60" s="51"/>
      <c r="G60" s="51"/>
    </row>
    <row r="61" spans="1:7" s="12" customFormat="1" ht="15.75">
      <c r="A61" s="11"/>
      <c r="B61" s="50"/>
      <c r="C61" s="50"/>
      <c r="D61" s="40"/>
      <c r="E61" s="40"/>
      <c r="F61" s="51"/>
      <c r="G61" s="51"/>
    </row>
  </sheetData>
  <sheetProtection/>
  <mergeCells count="8">
    <mergeCell ref="F3:F13"/>
    <mergeCell ref="A1:E1"/>
    <mergeCell ref="A2:A13"/>
    <mergeCell ref="B10:C10"/>
    <mergeCell ref="B13:C13"/>
    <mergeCell ref="B7:C7"/>
    <mergeCell ref="B2:C2"/>
    <mergeCell ref="B4:C4"/>
  </mergeCells>
  <printOptions/>
  <pageMargins left="0.1968503937007874" right="0.1968503937007874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KAB-4_2</dc:creator>
  <cp:keywords/>
  <dc:description/>
  <cp:lastModifiedBy>user</cp:lastModifiedBy>
  <cp:lastPrinted>2018-05-15T05:33:30Z</cp:lastPrinted>
  <dcterms:created xsi:type="dcterms:W3CDTF">2014-07-10T05:20:27Z</dcterms:created>
  <dcterms:modified xsi:type="dcterms:W3CDTF">2018-05-15T05:33:44Z</dcterms:modified>
  <cp:category/>
  <cp:version/>
  <cp:contentType/>
  <cp:contentStatus/>
</cp:coreProperties>
</file>